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sicat.sharepoint.com/sites/DSI-ResponsablesDSI/Documents compartits/Responsables DSI/03.Compres/01.Concursos i Plecs - Sharepoint/CSI2025066S TRAUMACAD Mant Software/03.Revisat Contractacio/"/>
    </mc:Choice>
  </mc:AlternateContent>
  <xr:revisionPtr revIDLastSave="2" documentId="13_ncr:1_{A7E53234-56FA-40DB-9E48-AC89CE13DC06}" xr6:coauthVersionLast="47" xr6:coauthVersionMax="47" xr10:uidLastSave="{2808BB2A-7A50-4731-A792-172FF0688B73}"/>
  <bookViews>
    <workbookView xWindow="1425" yWindow="3390" windowWidth="21600" windowHeight="11295" xr2:uid="{00000000-000D-0000-FFFF-FFFF00000000}"/>
  </bookViews>
  <sheets>
    <sheet name="Expedient CSI2025066S  " sheetId="3" r:id="rId1"/>
  </sheets>
  <definedNames>
    <definedName name="_xlnm.Print_Titles" localSheetId="0">'Expedient CSI2025066S  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3" l="1"/>
  <c r="G28" i="3"/>
  <c r="G30" i="3" s="1"/>
  <c r="H21" i="3"/>
  <c r="G25" i="3" l="1"/>
  <c r="G26" i="3" s="1"/>
</calcChain>
</file>

<file path=xl/sharedStrings.xml><?xml version="1.0" encoding="utf-8"?>
<sst xmlns="http://schemas.openxmlformats.org/spreadsheetml/2006/main" count="23" uniqueCount="22">
  <si>
    <t xml:space="preserve">EXPEDIENT CSI2025066S  </t>
  </si>
  <si>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</si>
  <si>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</si>
  <si>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</si>
  <si>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</si>
  <si>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</si>
  <si>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</si>
  <si>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</si>
  <si>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Oferta econòmica</t>
  </si>
  <si>
    <t>Lot</t>
  </si>
  <si>
    <t>Descripció</t>
  </si>
  <si>
    <t>Quantitat</t>
  </si>
  <si>
    <t>TIPUS D'IVA</t>
  </si>
  <si>
    <t>IMPORT OFERTA 
(sense IVA)</t>
  </si>
  <si>
    <t>IMPORT OFERTA 
(amb IVA)</t>
  </si>
  <si>
    <t>PRESSUPOST MÀXIM DE LICITACIÓ sense IVA</t>
  </si>
  <si>
    <t>OFERTA TOTAL LICITADOR sense IVA</t>
  </si>
  <si>
    <t>DIFERÈNCIA</t>
  </si>
  <si>
    <t>PRESSUPOST MÀXIM DE LICITACIÓ amb IVA</t>
  </si>
  <si>
    <t>OFERTA TOTAL LICITADOR amb IVA</t>
  </si>
  <si>
    <t>Camps a omplir per al licitador</t>
  </si>
  <si>
    <t>RENOVACIÓ I AMPLIACIÓ DE LA SUBSCRIPCIÓ I MANTENIMENT DEL SOFTWARE TRAUMACAD SERVER I L’ADQUISICIÓ DE DISPOSITIUS DE CALIBRATGE PER AL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</si>
</sst>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</cellStyleXfs>
  <cellXfs count="51">
    <xf numFmtId="0" fontId="0" fillId="0" borderId="0" xfId="0"/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4" fontId="6" fillId="0" borderId="4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44" fontId="3" fillId="0" borderId="4" xfId="0" applyNumberFormat="1" applyFont="1" applyBorder="1" applyAlignment="1">
      <alignment horizontal="left" vertical="center" wrapText="1"/>
    </xf>
    <xf numFmtId="44" fontId="6" fillId="0" borderId="5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44" fontId="6" fillId="0" borderId="0" xfId="0" applyNumberFormat="1" applyFont="1"/>
    <xf numFmtId="44" fontId="6" fillId="0" borderId="0" xfId="0" applyNumberFormat="1" applyFont="1" applyAlignment="1">
      <alignment horizontal="center"/>
    </xf>
    <xf numFmtId="164" fontId="3" fillId="5" borderId="1" xfId="2" applyNumberFormat="1" applyFont="1" applyFill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8" fontId="3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10" fillId="0" borderId="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vertical="center" wrapText="1"/>
    </xf>
    <xf numFmtId="44" fontId="6" fillId="0" borderId="0" xfId="0" applyNumberFormat="1" applyFont="1" applyAlignment="1">
      <alignment horizontal="left" wrapText="1"/>
    </xf>
    <xf numFmtId="0" fontId="7" fillId="6" borderId="2" xfId="0" applyFont="1" applyFill="1" applyBorder="1" applyAlignment="1" applyProtection="1">
      <alignment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8" fontId="6" fillId="0" borderId="0" xfId="0" applyNumberFormat="1" applyFont="1" applyAlignment="1">
      <alignment horizontal="left" wrapText="1"/>
    </xf>
    <xf numFmtId="8" fontId="6" fillId="0" borderId="0" xfId="0" applyNumberFormat="1" applyFont="1"/>
    <xf numFmtId="4" fontId="13" fillId="0" borderId="0" xfId="0" applyNumberFormat="1" applyFont="1"/>
    <xf numFmtId="8" fontId="7" fillId="0" borderId="0" xfId="0" applyNumberFormat="1" applyFont="1" applyAlignment="1" applyProtection="1">
      <alignment horizontal="left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9" fontId="10" fillId="0" borderId="7" xfId="4" applyFont="1" applyBorder="1" applyAlignment="1">
      <alignment horizontal="center" vertical="center" wrapText="1"/>
    </xf>
    <xf numFmtId="9" fontId="10" fillId="0" borderId="1" xfId="4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6" borderId="2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</xf>
    <xf numFmtId="49" fontId="7" fillId="6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</cellXfs>
  <cellStyles count="5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  <cellStyle name="Porcentaje" xfId="4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33"/>
  <sheetViews>
    <sheetView showGridLines="0" tabSelected="1" zoomScale="90" zoomScaleNormal="90" workbookViewId="0">
      <selection activeCell="J25" sqref="J25"/>
    </sheetView>
  </sheetViews>
  <sheetFormatPr baseColWidth="10" defaultColWidth="15.140625" defaultRowHeight="15"/>
  <cols>
    <col min="1" max="1" width="1.5703125" style="12" customWidth="1"/>
    <col min="2" max="2" width="6.28515625" style="11" customWidth="1"/>
    <col min="3" max="3" width="122.28515625" style="12" customWidth="1"/>
    <col min="4" max="4" width="25.42578125" style="13" customWidth="1"/>
    <col min="5" max="5" width="18.140625" style="13" customWidth="1"/>
    <col min="6" max="6" width="12.7109375" style="12" customWidth="1"/>
    <col min="7" max="10" width="17.140625" style="12" customWidth="1"/>
    <col min="11" max="11" width="18.28515625" style="12" customWidth="1"/>
    <col min="12" max="12" width="5.7109375" style="12" customWidth="1"/>
    <col min="13" max="16384" width="15.140625" style="12"/>
  </cols>
  <sheetData>
    <row r="2" spans="2:11" ht="15.75">
      <c r="C2" s="30"/>
      <c r="D2" s="31" t="s">
        <v>0</v>
      </c>
      <c r="E2" s="31"/>
      <c r="F2" s="28"/>
    </row>
    <row r="5" spans="2:11" s="3" customFormat="1" ht="15" customHeight="1">
      <c r="B5" s="43" t="s">
        <v>1</v>
      </c>
      <c r="C5" s="43"/>
      <c r="D5" s="1"/>
      <c r="E5" s="1"/>
      <c r="F5" s="2"/>
      <c r="G5" s="2"/>
      <c r="H5" s="2"/>
      <c r="I5" s="2"/>
      <c r="J5" s="2"/>
      <c r="K5" s="2"/>
    </row>
    <row r="6" spans="2:11" s="3" customFormat="1" ht="15" customHeight="1">
      <c r="B6" s="48" t="s">
        <v>2</v>
      </c>
      <c r="C6" s="48"/>
      <c r="D6" s="50"/>
      <c r="E6" s="27"/>
      <c r="F6" s="4"/>
      <c r="G6" s="4"/>
      <c r="H6" s="12"/>
      <c r="I6" s="12"/>
      <c r="J6" s="4"/>
      <c r="K6" s="4"/>
    </row>
    <row r="7" spans="2:11" s="3" customFormat="1">
      <c r="B7" s="49"/>
      <c r="C7" s="49"/>
      <c r="D7" s="46"/>
      <c r="E7" s="27"/>
      <c r="F7" s="5"/>
      <c r="G7" s="5"/>
      <c r="H7" s="2"/>
      <c r="I7" s="2"/>
      <c r="J7" s="5"/>
      <c r="K7" s="6"/>
    </row>
    <row r="8" spans="2:11" s="3" customFormat="1" ht="15" customHeight="1">
      <c r="B8" s="44" t="s">
        <v>3</v>
      </c>
      <c r="C8" s="44"/>
      <c r="D8" s="45"/>
      <c r="E8" s="27"/>
      <c r="F8" s="7"/>
      <c r="G8" s="7"/>
      <c r="H8" s="12"/>
      <c r="I8" s="12"/>
      <c r="J8" s="7"/>
      <c r="K8" s="7"/>
    </row>
    <row r="9" spans="2:11" s="3" customFormat="1">
      <c r="B9" s="47"/>
      <c r="C9" s="47"/>
      <c r="D9" s="46"/>
      <c r="E9" s="27"/>
      <c r="F9" s="8"/>
      <c r="G9" s="8"/>
      <c r="H9" s="2"/>
      <c r="I9" s="2"/>
      <c r="J9" s="8"/>
      <c r="K9" s="9"/>
    </row>
    <row r="10" spans="2:11" s="3" customFormat="1" ht="15" customHeight="1">
      <c r="B10" s="44" t="s">
        <v>4</v>
      </c>
      <c r="C10" s="44"/>
      <c r="D10" s="45"/>
      <c r="E10" s="27"/>
      <c r="F10" s="7"/>
      <c r="G10" s="7"/>
      <c r="H10" s="12"/>
      <c r="I10" s="12"/>
      <c r="J10" s="7"/>
      <c r="K10" s="7"/>
    </row>
    <row r="11" spans="2:11" s="3" customFormat="1">
      <c r="B11" s="47"/>
      <c r="C11" s="47"/>
      <c r="D11" s="46"/>
      <c r="E11" s="27"/>
      <c r="F11" s="8"/>
      <c r="G11" s="8"/>
      <c r="H11" s="8"/>
      <c r="I11" s="8"/>
      <c r="J11" s="8"/>
      <c r="K11" s="9"/>
    </row>
    <row r="12" spans="2:11" s="3" customFormat="1">
      <c r="B12" s="4" t="s">
        <v>5</v>
      </c>
      <c r="C12" s="7" t="s">
        <v>6</v>
      </c>
      <c r="D12" s="45"/>
      <c r="E12" s="27"/>
      <c r="F12" s="7"/>
      <c r="G12" s="7"/>
      <c r="H12" s="7"/>
      <c r="I12" s="38"/>
      <c r="J12" s="7"/>
      <c r="K12" s="7"/>
    </row>
    <row r="13" spans="2:11" s="3" customFormat="1">
      <c r="B13" s="35"/>
      <c r="C13" s="34"/>
      <c r="D13" s="46"/>
      <c r="E13" s="27"/>
      <c r="F13" s="8"/>
      <c r="G13" s="8"/>
      <c r="H13" s="8"/>
      <c r="I13" s="8"/>
      <c r="J13" s="8"/>
      <c r="K13" s="7"/>
    </row>
    <row r="14" spans="2:11" s="3" customFormat="1">
      <c r="B14" s="4" t="s">
        <v>7</v>
      </c>
      <c r="C14" s="7"/>
      <c r="D14" s="45"/>
      <c r="E14" s="27"/>
      <c r="F14" s="7"/>
      <c r="G14" s="7"/>
      <c r="H14" s="7"/>
      <c r="I14" s="39"/>
      <c r="J14" s="8"/>
      <c r="K14" s="7"/>
    </row>
    <row r="15" spans="2:11" s="3" customFormat="1">
      <c r="B15" s="40"/>
      <c r="C15" s="40"/>
      <c r="D15" s="46"/>
      <c r="E15" s="27"/>
      <c r="F15" s="7"/>
      <c r="G15" s="7"/>
      <c r="H15" s="7"/>
      <c r="I15" s="8"/>
      <c r="J15" s="8"/>
      <c r="K15" s="7"/>
    </row>
    <row r="16" spans="2:11" s="3" customFormat="1">
      <c r="B16" s="10"/>
      <c r="C16" s="10"/>
      <c r="D16" s="10"/>
      <c r="E16" s="10"/>
      <c r="F16" s="8"/>
      <c r="G16" s="8"/>
      <c r="H16" s="8"/>
      <c r="I16" s="8"/>
      <c r="J16" s="8"/>
      <c r="K16" s="7"/>
    </row>
    <row r="17" spans="2:11" s="3" customFormat="1" ht="16.5" customHeight="1">
      <c r="B17" s="43" t="s">
        <v>8</v>
      </c>
      <c r="C17" s="43"/>
      <c r="D17" s="43"/>
      <c r="E17" s="43"/>
      <c r="F17" s="43"/>
      <c r="G17" s="43"/>
      <c r="H17" s="1"/>
      <c r="I17" s="8"/>
      <c r="J17" s="8"/>
      <c r="K17" s="7"/>
    </row>
    <row r="18" spans="2:11" ht="15.75" thickBot="1">
      <c r="I18" s="8"/>
      <c r="J18" s="8"/>
      <c r="K18" s="7"/>
    </row>
    <row r="19" spans="2:11" ht="45.75" thickBot="1">
      <c r="B19" s="1" t="s">
        <v>9</v>
      </c>
      <c r="C19" s="1" t="s">
        <v>10</v>
      </c>
      <c r="D19" s="1" t="s">
        <v>11</v>
      </c>
      <c r="E19" s="43" t="s">
        <v>12</v>
      </c>
      <c r="F19" s="43"/>
      <c r="G19" s="14" t="s">
        <v>13</v>
      </c>
      <c r="H19" s="14" t="s">
        <v>14</v>
      </c>
      <c r="I19" s="8"/>
      <c r="J19" s="8"/>
      <c r="K19" s="7"/>
    </row>
    <row r="20" spans="2:11" ht="6" customHeight="1" thickBot="1">
      <c r="B20" s="12"/>
      <c r="I20" s="8"/>
      <c r="J20" s="8"/>
      <c r="K20" s="7"/>
    </row>
    <row r="21" spans="2:11" ht="37.5" customHeight="1" thickBot="1">
      <c r="B21" s="29">
        <v>1</v>
      </c>
      <c r="C21" s="32" t="s">
        <v>21</v>
      </c>
      <c r="D21" s="25">
        <v>1</v>
      </c>
      <c r="E21" s="41">
        <v>0.21</v>
      </c>
      <c r="F21" s="42"/>
      <c r="G21" s="24"/>
      <c r="H21" s="24">
        <f>(G21*E21)+G21</f>
        <v>0</v>
      </c>
      <c r="I21" s="8"/>
      <c r="J21" s="8"/>
      <c r="K21" s="7"/>
    </row>
    <row r="23" spans="2:11" ht="15.75" thickBot="1"/>
    <row r="24" spans="2:11" s="15" customFormat="1" ht="27.75" customHeight="1" thickBot="1">
      <c r="C24" s="16" t="s">
        <v>15</v>
      </c>
      <c r="D24" s="17"/>
      <c r="E24" s="17"/>
      <c r="F24" s="17"/>
      <c r="G24" s="26">
        <v>17184</v>
      </c>
      <c r="H24" s="36"/>
    </row>
    <row r="25" spans="2:11" s="4" customFormat="1" ht="27.75" customHeight="1" thickBot="1">
      <c r="C25" s="16" t="s">
        <v>16</v>
      </c>
      <c r="D25" s="17"/>
      <c r="E25" s="17"/>
      <c r="F25" s="18"/>
      <c r="G25" s="19">
        <f>SUM(G21:G21)</f>
        <v>0</v>
      </c>
    </row>
    <row r="26" spans="2:11" s="15" customFormat="1" ht="27.75" customHeight="1" thickBot="1">
      <c r="C26" s="16" t="s">
        <v>17</v>
      </c>
      <c r="D26" s="20"/>
      <c r="E26" s="20"/>
      <c r="F26" s="20"/>
      <c r="G26" s="21">
        <f>+G24-G25</f>
        <v>17184</v>
      </c>
      <c r="I26" s="33"/>
    </row>
    <row r="27" spans="2:11" ht="15.75" thickBot="1">
      <c r="C27" s="22"/>
      <c r="D27" s="23"/>
      <c r="E27" s="23"/>
    </row>
    <row r="28" spans="2:11" s="15" customFormat="1" ht="27.75" customHeight="1" thickBot="1">
      <c r="C28" s="16" t="s">
        <v>18</v>
      </c>
      <c r="D28" s="17"/>
      <c r="E28" s="17"/>
      <c r="F28" s="17"/>
      <c r="G28" s="26">
        <f>G24*1.21</f>
        <v>20792.64</v>
      </c>
    </row>
    <row r="29" spans="2:11" s="4" customFormat="1" ht="27.75" customHeight="1" thickBot="1">
      <c r="C29" s="16" t="s">
        <v>19</v>
      </c>
      <c r="D29" s="17"/>
      <c r="E29" s="17"/>
      <c r="F29" s="18"/>
      <c r="G29" s="19">
        <f>G25*1.21</f>
        <v>0</v>
      </c>
    </row>
    <row r="30" spans="2:11" s="15" customFormat="1" ht="27.75" customHeight="1" thickBot="1">
      <c r="C30" s="16" t="s">
        <v>17</v>
      </c>
      <c r="D30" s="20"/>
      <c r="E30" s="20"/>
      <c r="F30" s="20"/>
      <c r="G30" s="21">
        <f>+G28-G29</f>
        <v>20792.64</v>
      </c>
      <c r="I30" s="33"/>
    </row>
    <row r="33" spans="3:7">
      <c r="C33" s="40" t="s">
        <v>20</v>
      </c>
      <c r="D33" s="40"/>
      <c r="G33" s="37"/>
    </row>
  </sheetData>
  <mergeCells count="19">
    <mergeCell ref="B5:C5"/>
    <mergeCell ref="B8:C8"/>
    <mergeCell ref="B9:C9"/>
    <mergeCell ref="D8:D9"/>
    <mergeCell ref="B6:C6"/>
    <mergeCell ref="B7:C7"/>
    <mergeCell ref="D6:D7"/>
    <mergeCell ref="C33:D33"/>
    <mergeCell ref="E21:F21"/>
    <mergeCell ref="E19:F19"/>
    <mergeCell ref="B10:C10"/>
    <mergeCell ref="D14:D15"/>
    <mergeCell ref="D12:D13"/>
    <mergeCell ref="D10:D11"/>
    <mergeCell ref="B15:C15"/>
    <mergeCell ref="B11:C11"/>
    <mergeCell ref="B17:C17"/>
    <mergeCell ref="D17:E17"/>
    <mergeCell ref="F17:G1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 D16:E16 C33:D33" xr:uid="{00000000-0002-0000-0000-000000000000}">
      <formula1>0</formula1>
      <formula2>0</formula2>
    </dataValidation>
  </dataValidations>
  <pageMargins left="0.28000000000000003" right="0.75" top="0.61" bottom="0.71" header="0" footer="0"/>
  <pageSetup paperSize="9" scale="83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Exercici xmlns="650f3963-9541-4cdd-9e62-90e0e48859e9" xsi:nil="true"/>
    <Comentaris xmlns="650f3963-9541-4cdd-9e62-90e0e48859e9" xsi:nil="true"/>
    <lcf76f155ced4ddcb4097134ff3c332f xmlns="650f3963-9541-4cdd-9e62-90e0e48859e9">
      <Terms xmlns="http://schemas.microsoft.com/office/infopath/2007/PartnerControls"/>
    </lcf76f155ced4ddcb4097134ff3c332f>
    <Estat xmlns="650f3963-9541-4cdd-9e62-90e0e48859e9" xsi:nil="true"/>
    <_x00c1_rea xmlns="650f3963-9541-4cdd-9e62-90e0e48859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c39904bd5d851026eaf64c1c332eaafc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fc268a88685a21536ace0bb57545310f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purl.org/dc/elements/1.1/"/>
    <ds:schemaRef ds:uri="cbb6ed62-05c4-4170-b10b-6c741c137295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650f3963-9541-4cdd-9e62-90e0e48859e9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996DE1B-B7FD-4F56-B2D9-42FAFE5D6F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Expedient CSI2025066S  </vt:lpstr>
      <vt:lpstr>'Expedient CSI2025066S  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 Manteniment llicències Trendmicro i SUSE for SAP</dc:title>
  <dc:subject>DSI-6376</dc:subject>
  <dc:creator>jllaurado</dc:creator>
  <cp:keywords/>
  <dc:description/>
  <cp:lastModifiedBy>Lluis Teixell Lopez</cp:lastModifiedBy>
  <cp:revision/>
  <dcterms:created xsi:type="dcterms:W3CDTF">2010-10-28T15:33:08Z</dcterms:created>
  <dcterms:modified xsi:type="dcterms:W3CDTF">2025-10-16T10:47:49Z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MediaServiceImageTags">
    <vt:lpwstr/>
  </property>
</Properties>
</file>